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3020" windowHeight="9645"/>
  </bookViews>
  <sheets>
    <sheet name="Sosten basica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1"/>
  <c r="G24"/>
  <c r="F24"/>
  <c r="E24"/>
  <c r="D24"/>
  <c r="G23"/>
  <c r="F23"/>
  <c r="E23"/>
  <c r="D23"/>
  <c r="G22"/>
  <c r="G25" s="1"/>
  <c r="F22"/>
  <c r="F25" s="1"/>
  <c r="E22"/>
  <c r="E25" s="1"/>
  <c r="D22"/>
  <c r="G21"/>
  <c r="F21"/>
  <c r="E21"/>
  <c r="D21"/>
  <c r="G17"/>
  <c r="F17"/>
  <c r="E17"/>
  <c r="D17"/>
  <c r="G13"/>
  <c r="F13"/>
  <c r="E13"/>
  <c r="D13"/>
</calcChain>
</file>

<file path=xl/sharedStrings.xml><?xml version="1.0" encoding="utf-8"?>
<sst xmlns="http://schemas.openxmlformats.org/spreadsheetml/2006/main" count="32" uniqueCount="20">
  <si>
    <t>Alumnos</t>
  </si>
  <si>
    <t>Grupos</t>
  </si>
  <si>
    <t>Docentes</t>
  </si>
  <si>
    <t>Escuelas</t>
  </si>
  <si>
    <t>Educación Básica, Ciclo Escolar 2013-2014</t>
  </si>
  <si>
    <t>Nivel Educativo</t>
  </si>
  <si>
    <t>Total</t>
  </si>
  <si>
    <t>SISTEMA EDUCATIVO ESTATAL</t>
  </si>
  <si>
    <t>Dirección de Planeación, Programación y Presupuesto</t>
  </si>
  <si>
    <t>Departamento de Información y Estadística Educativa</t>
  </si>
  <si>
    <t>Matrícula de Educación Básica por Sostenimiento,  2013-2014</t>
  </si>
  <si>
    <t>Sostenimiento</t>
  </si>
  <si>
    <t xml:space="preserve"> ISEP</t>
  </si>
  <si>
    <t xml:space="preserve"> SEBS</t>
  </si>
  <si>
    <t>Alumnos, Grupos, Docentes y Escuelas por Sostenimiento SEBS-ISEP</t>
  </si>
  <si>
    <t>Educación Preescolar</t>
  </si>
  <si>
    <t xml:space="preserve"> Particular</t>
  </si>
  <si>
    <t>Educación Primaria</t>
  </si>
  <si>
    <t>Educación Secundaria</t>
  </si>
  <si>
    <t>Educación Básica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</si>
</sst>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color indexed="8"/>
      <name val="Arial"/>
      <family val="2"/>
    </font>
    <font>
      <b/>
      <sz val="9"/>
      <name val="Tahoma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sz val="9"/>
      <name val="Tahoma"/>
      <family val="2"/>
    </font>
    <font>
      <b/>
      <sz val="9"/>
      <color indexed="8"/>
      <name val="Tahoma"/>
      <family val="2"/>
    </font>
    <font>
      <b/>
      <sz val="10"/>
      <color theme="0"/>
      <name val="Tahoma"/>
      <family val="2"/>
    </font>
    <font>
      <sz val="9"/>
      <color indexed="8"/>
      <name val="Tahoma"/>
      <family val="2"/>
    </font>
    <font>
      <b/>
      <sz val="9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2" borderId="0" xfId="0" applyFill="1" applyBorder="1"/>
    <xf numFmtId="0" fontId="7" fillId="2" borderId="0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6" fillId="5" borderId="2" xfId="0" applyNumberFormat="1" applyFont="1" applyFill="1" applyBorder="1" applyAlignment="1">
      <alignment horizontal="center" vertical="center" wrapText="1"/>
    </xf>
    <xf numFmtId="3" fontId="6" fillId="5" borderId="3" xfId="0" applyNumberFormat="1" applyFont="1" applyFill="1" applyBorder="1" applyAlignment="1">
      <alignment horizontal="center" vertical="center" wrapText="1"/>
    </xf>
    <xf numFmtId="2" fontId="9" fillId="4" borderId="2" xfId="0" applyNumberFormat="1" applyFont="1" applyFill="1" applyBorder="1" applyAlignment="1">
      <alignment vertical="center"/>
    </xf>
    <xf numFmtId="3" fontId="9" fillId="4" borderId="2" xfId="0" applyNumberFormat="1" applyFont="1" applyFill="1" applyBorder="1" applyAlignment="1">
      <alignment horizontal="center" vertical="center" wrapText="1"/>
    </xf>
    <xf numFmtId="3" fontId="9" fillId="4" borderId="3" xfId="0" applyNumberFormat="1" applyFont="1" applyFill="1" applyBorder="1" applyAlignment="1">
      <alignment horizontal="center" vertical="center" wrapText="1"/>
    </xf>
    <xf numFmtId="3" fontId="9" fillId="4" borderId="5" xfId="0" applyNumberFormat="1" applyFont="1" applyFill="1" applyBorder="1" applyAlignment="1">
      <alignment horizontal="center" vertical="center" wrapText="1"/>
    </xf>
    <xf numFmtId="3" fontId="9" fillId="4" borderId="6" xfId="0" applyNumberFormat="1" applyFont="1" applyFill="1" applyBorder="1" applyAlignment="1">
      <alignment horizontal="center" vertical="center" wrapText="1"/>
    </xf>
    <xf numFmtId="2" fontId="9" fillId="4" borderId="5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2" fontId="9" fillId="4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/>
              <a:t>Escuelas por Sostenimiento 2013-2014</a:t>
            </a:r>
          </a:p>
        </c:rich>
      </c:tx>
      <c:layout>
        <c:manualLayout>
          <c:xMode val="edge"/>
          <c:yMode val="edge"/>
          <c:x val="0.32101763595340238"/>
          <c:y val="5.8899214516193524E-2"/>
        </c:manualLayout>
      </c:layout>
      <c:spPr>
        <a:noFill/>
        <a:ln w="25400">
          <a:noFill/>
        </a:ln>
      </c:spPr>
    </c:title>
    <c:view3D>
      <c:hPercent val="4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03372473177695"/>
          <c:y val="0.16126855512355562"/>
          <c:w val="0.85892116182572609"/>
          <c:h val="0.67193805571050336"/>
        </c:manualLayout>
      </c:layout>
      <c:bar3DChart>
        <c:barDir val="col"/>
        <c:grouping val="clustered"/>
        <c:ser>
          <c:idx val="0"/>
          <c:order val="0"/>
          <c:spPr>
            <a:gradFill rotWithShape="0">
              <a:gsLst>
                <a:gs pos="0">
                  <a:srgbClr val="FF0000">
                    <a:gamma/>
                    <a:shade val="46275"/>
                    <a:invGamma/>
                  </a:srgbClr>
                </a:gs>
                <a:gs pos="50000">
                  <a:srgbClr val="FF0000"/>
                </a:gs>
                <a:gs pos="100000">
                  <a:srgbClr val="FF00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gradFill rotWithShape="0">
                <a:gsLst>
                  <a:gs pos="0">
                    <a:srgbClr val="3366FF">
                      <a:gamma/>
                      <a:shade val="46275"/>
                      <a:invGamma/>
                    </a:srgbClr>
                  </a:gs>
                  <a:gs pos="50000">
                    <a:srgbClr val="3366FF"/>
                  </a:gs>
                  <a:gs pos="100000">
                    <a:srgbClr val="3366FF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0491281950752017E-2"/>
                  <c:y val="-4.8622189085203549E-2"/>
                </c:manualLayout>
              </c:layout>
              <c:showVal val="1"/>
            </c:dLbl>
            <c:dLbl>
              <c:idx val="1"/>
              <c:layout>
                <c:manualLayout>
                  <c:x val="2.361725531196569E-2"/>
                  <c:y val="-6.8598645783835815E-2"/>
                </c:manualLayout>
              </c:layout>
              <c:showVal val="1"/>
            </c:dLbl>
            <c:dLbl>
              <c:idx val="2"/>
              <c:layout>
                <c:manualLayout>
                  <c:x val="3.1335097635617412E-2"/>
                  <c:y val="-2.5369126133234277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'[1]basica isep-sebs'!$J$34:$L$34</c:f>
              <c:strCache>
                <c:ptCount val="3"/>
                <c:pt idx="0">
                  <c:v>ISEP</c:v>
                </c:pt>
                <c:pt idx="1">
                  <c:v>SEBS</c:v>
                </c:pt>
                <c:pt idx="2">
                  <c:v>PARTICULAR</c:v>
                </c:pt>
              </c:strCache>
            </c:strRef>
          </c:cat>
          <c:val>
            <c:numRef>
              <c:f>'[1]basica isep-sebs'!$J$35:$L$35</c:f>
              <c:numCache>
                <c:formatCode>_-* #,##0_-;\-* #,##0_-;_-* "-"??_-;_-@_-</c:formatCode>
                <c:ptCount val="3"/>
                <c:pt idx="0">
                  <c:v>1834</c:v>
                </c:pt>
                <c:pt idx="1">
                  <c:v>1005</c:v>
                </c:pt>
                <c:pt idx="2">
                  <c:v>931</c:v>
                </c:pt>
              </c:numCache>
            </c:numRef>
          </c:val>
        </c:ser>
        <c:dLbls>
          <c:showVal val="1"/>
        </c:dLbls>
        <c:shape val="box"/>
        <c:axId val="201960448"/>
        <c:axId val="202017792"/>
        <c:axId val="0"/>
      </c:bar3DChart>
      <c:catAx>
        <c:axId val="20196044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1"/>
            </a:pPr>
            <a:endParaRPr lang="es-MX"/>
          </a:p>
        </c:txPr>
        <c:crossAx val="202017792"/>
        <c:crosses val="autoZero"/>
        <c:auto val="1"/>
        <c:lblAlgn val="ctr"/>
        <c:lblOffset val="100"/>
        <c:tickLblSkip val="1"/>
        <c:tickMarkSkip val="1"/>
      </c:catAx>
      <c:valAx>
        <c:axId val="202017792"/>
        <c:scaling>
          <c:orientation val="minMax"/>
        </c:scaling>
        <c:axPos val="l"/>
        <c:numFmt formatCode="_-* #,##0_-;\-* #,##0_-;_-* &quot;-&quot;??_-;_-@_-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201960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ahoma" pitchFamily="34" charset="0"/>
          <a:ea typeface="Tahoma" pitchFamily="34" charset="0"/>
          <a:cs typeface="Tahoma" pitchFamily="34" charset="0"/>
        </a:defRPr>
      </a:pPr>
      <a:endParaRPr lang="es-MX"/>
    </a:p>
  </c:txPr>
  <c:printSettings>
    <c:headerFooter alignWithMargins="0"/>
    <c:pageMargins b="1" l="0.75000000000001121" r="0.75000000000001121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31</xdr:row>
      <xdr:rowOff>28575</xdr:rowOff>
    </xdr:from>
    <xdr:to>
      <xdr:col>7</xdr:col>
      <xdr:colOff>0</xdr:colOff>
      <xdr:row>46</xdr:row>
      <xdr:rowOff>154998</xdr:rowOff>
    </xdr:to>
    <xdr:graphicFrame macro="">
      <xdr:nvGraphicFramePr>
        <xdr:cNvPr id="3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ortillo/Desktop/911%20De%20INICIO%202013-14/Principales%20Cifras%202013-2014%2018feb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Hoja1"/>
      <sheetName val="Pag4 a (2)"/>
      <sheetName val="ETC"/>
      <sheetName val="Pag3"/>
      <sheetName val="Pag4"/>
      <sheetName val="Pag4 a"/>
      <sheetName val="Pag5"/>
      <sheetName val="Pag6"/>
      <sheetName val="Pag7"/>
      <sheetName val="Pag7a"/>
      <sheetName val="Pag8"/>
      <sheetName val="Pag9"/>
      <sheetName val="Pag10"/>
      <sheetName val="basica isep-sebs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edades MS"/>
      <sheetName val="Pag26"/>
      <sheetName val="Pag26 a"/>
      <sheetName val="edades bach"/>
      <sheetName val="Pag27"/>
      <sheetName val="Pag28"/>
      <sheetName val="Pag29"/>
      <sheetName val="Pag30"/>
      <sheetName val="Pag31"/>
      <sheetName val="Pag32"/>
      <sheetName val="Pag33"/>
      <sheetName val="Pag34"/>
      <sheetName val="Pag 35"/>
      <sheetName val="Pag36"/>
      <sheetName val="Pag37"/>
      <sheetName val="Pag38"/>
      <sheetName val="Pag40"/>
      <sheetName val="Pag39"/>
      <sheetName val="Pag41"/>
      <sheetName val="Pag42"/>
      <sheetName val="Pag43"/>
      <sheetName val="Pag44"/>
      <sheetName val="aprobacion prim"/>
      <sheetName val="absor prim"/>
      <sheetName val="Pag45"/>
      <sheetName val="Pag 46"/>
      <sheetName val="Pag47"/>
      <sheetName val="Pag48"/>
      <sheetName val="Pag49"/>
      <sheetName val="Pag50"/>
      <sheetName val="Pag aprob secun"/>
      <sheetName val="Pag51"/>
      <sheetName val="Pag 52"/>
      <sheetName val="Pag53"/>
      <sheetName val="Pag54"/>
      <sheetName val="Pag55"/>
      <sheetName val="Pag56"/>
      <sheetName val="Aprob Bach"/>
      <sheetName val="Pag57"/>
      <sheetName val="Pag58"/>
      <sheetName val="Pag59"/>
      <sheetName val="Pag60"/>
      <sheetName val="Pag61"/>
      <sheetName val="Pag62"/>
      <sheetName val="Pag63"/>
      <sheetName val="Aprob Sup"/>
      <sheetName val="Pag64"/>
      <sheetName val="Pag65"/>
      <sheetName val="Pag 66"/>
      <sheetName val="Pag67"/>
      <sheetName val="Pag68"/>
      <sheetName val="Pag69"/>
      <sheetName val="Pag70"/>
      <sheetName val="Pag71"/>
      <sheetName val="Pag72"/>
      <sheetName val="Pag73"/>
      <sheetName val="Pag74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4">
          <cell r="J34" t="str">
            <v>ISEP</v>
          </cell>
          <cell r="K34" t="str">
            <v>SEBS</v>
          </cell>
          <cell r="L34" t="str">
            <v>PARTICULAR</v>
          </cell>
        </row>
        <row r="35">
          <cell r="J35">
            <v>1834</v>
          </cell>
          <cell r="K35">
            <v>1005</v>
          </cell>
          <cell r="L35">
            <v>931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workbookViewId="0">
      <selection activeCell="D17" sqref="D17"/>
    </sheetView>
  </sheetViews>
  <sheetFormatPr baseColWidth="10" defaultRowHeight="12.75"/>
  <cols>
    <col min="1" max="1" width="10.85546875" customWidth="1"/>
    <col min="2" max="2" width="12.140625" customWidth="1"/>
    <col min="3" max="3" width="16.42578125" customWidth="1"/>
    <col min="4" max="4" width="12.42578125" customWidth="1"/>
    <col min="5" max="5" width="13.7109375" customWidth="1"/>
    <col min="7" max="7" width="11.7109375" customWidth="1"/>
  </cols>
  <sheetData>
    <row r="1" spans="1:7" s="5" customFormat="1">
      <c r="B1" s="28" t="s">
        <v>7</v>
      </c>
      <c r="C1" s="28"/>
      <c r="D1" s="28"/>
      <c r="E1" s="28"/>
      <c r="F1" s="28"/>
      <c r="G1" s="28"/>
    </row>
    <row r="2" spans="1:7" s="6" customFormat="1" ht="13.5" customHeight="1">
      <c r="B2" s="28" t="s">
        <v>8</v>
      </c>
      <c r="C2" s="28"/>
      <c r="D2" s="28"/>
      <c r="E2" s="28"/>
      <c r="F2" s="28"/>
      <c r="G2" s="28"/>
    </row>
    <row r="3" spans="1:7" s="6" customFormat="1" ht="13.5" customHeight="1">
      <c r="B3" s="28" t="s">
        <v>9</v>
      </c>
      <c r="C3" s="28"/>
      <c r="D3" s="28"/>
      <c r="E3" s="28"/>
      <c r="F3" s="28"/>
      <c r="G3" s="28"/>
    </row>
    <row r="4" spans="1:7">
      <c r="A4" s="3"/>
      <c r="B4" s="3"/>
      <c r="C4" s="3"/>
      <c r="D4" s="3"/>
      <c r="E4" s="3"/>
      <c r="F4" s="3"/>
      <c r="G4" s="3"/>
    </row>
    <row r="5" spans="1:7">
      <c r="B5" s="28" t="s">
        <v>14</v>
      </c>
      <c r="C5" s="28"/>
      <c r="D5" s="28"/>
      <c r="E5" s="28"/>
      <c r="F5" s="28"/>
      <c r="G5" s="28"/>
    </row>
    <row r="6" spans="1:7">
      <c r="B6" s="28" t="s">
        <v>4</v>
      </c>
      <c r="C6" s="28"/>
      <c r="D6" s="28"/>
      <c r="E6" s="28"/>
      <c r="F6" s="28"/>
      <c r="G6" s="28"/>
    </row>
    <row r="7" spans="1:7" ht="13.5" thickBot="1">
      <c r="A7" s="4"/>
      <c r="B7" s="4"/>
      <c r="C7" s="4"/>
      <c r="D7" s="4"/>
      <c r="E7" s="4"/>
      <c r="F7" s="4"/>
      <c r="G7" s="4"/>
    </row>
    <row r="8" spans="1:7" ht="20.25" customHeight="1" thickTop="1" thickBot="1">
      <c r="A8" s="4"/>
      <c r="B8" s="22" t="s">
        <v>10</v>
      </c>
      <c r="C8" s="23"/>
      <c r="D8" s="23"/>
      <c r="E8" s="23"/>
      <c r="F8" s="23"/>
      <c r="G8" s="24"/>
    </row>
    <row r="9" spans="1:7" ht="31.5" customHeight="1" thickTop="1" thickBot="1">
      <c r="A9" s="4"/>
      <c r="B9" s="11" t="s">
        <v>5</v>
      </c>
      <c r="C9" s="7" t="s">
        <v>11</v>
      </c>
      <c r="D9" s="7" t="s">
        <v>0</v>
      </c>
      <c r="E9" s="7" t="s">
        <v>1</v>
      </c>
      <c r="F9" s="7" t="s">
        <v>2</v>
      </c>
      <c r="G9" s="8" t="s">
        <v>3</v>
      </c>
    </row>
    <row r="10" spans="1:7" ht="19.5" customHeight="1" thickTop="1" thickBot="1">
      <c r="A10" s="4"/>
      <c r="B10" s="25" t="s">
        <v>15</v>
      </c>
      <c r="C10" s="9" t="s">
        <v>12</v>
      </c>
      <c r="D10" s="10">
        <v>63614</v>
      </c>
      <c r="E10" s="10">
        <v>2826</v>
      </c>
      <c r="F10" s="10">
        <v>2666</v>
      </c>
      <c r="G10" s="12">
        <v>729</v>
      </c>
    </row>
    <row r="11" spans="1:7" ht="19.5" customHeight="1" thickTop="1" thickBot="1">
      <c r="A11" s="4"/>
      <c r="B11" s="25"/>
      <c r="C11" s="9" t="s">
        <v>13</v>
      </c>
      <c r="D11" s="10">
        <v>27722</v>
      </c>
      <c r="E11" s="10">
        <v>1185</v>
      </c>
      <c r="F11" s="10">
        <v>1164</v>
      </c>
      <c r="G11" s="12">
        <v>250</v>
      </c>
    </row>
    <row r="12" spans="1:7" ht="19.5" customHeight="1" thickTop="1" thickBot="1">
      <c r="A12" s="4"/>
      <c r="B12" s="25"/>
      <c r="C12" s="9" t="s">
        <v>16</v>
      </c>
      <c r="D12" s="10">
        <v>16618</v>
      </c>
      <c r="E12" s="10">
        <v>1155</v>
      </c>
      <c r="F12" s="10">
        <v>1091</v>
      </c>
      <c r="G12" s="12">
        <v>443</v>
      </c>
    </row>
    <row r="13" spans="1:7" ht="19.5" customHeight="1" thickTop="1" thickBot="1">
      <c r="A13" s="4"/>
      <c r="B13" s="25"/>
      <c r="C13" s="21" t="s">
        <v>6</v>
      </c>
      <c r="D13" s="13">
        <f>SUM(D10:D12)</f>
        <v>107954</v>
      </c>
      <c r="E13" s="13">
        <f t="shared" ref="E13:G13" si="0">SUM(E10:E12)</f>
        <v>5166</v>
      </c>
      <c r="F13" s="13">
        <f t="shared" si="0"/>
        <v>4921</v>
      </c>
      <c r="G13" s="14">
        <f t="shared" si="0"/>
        <v>1422</v>
      </c>
    </row>
    <row r="14" spans="1:7" ht="19.5" customHeight="1" thickTop="1" thickBot="1">
      <c r="A14" s="4"/>
      <c r="B14" s="25" t="s">
        <v>17</v>
      </c>
      <c r="C14" s="9" t="s">
        <v>12</v>
      </c>
      <c r="D14" s="10">
        <v>225209</v>
      </c>
      <c r="E14" s="10">
        <v>8722</v>
      </c>
      <c r="F14" s="10">
        <v>8207</v>
      </c>
      <c r="G14" s="12">
        <v>905</v>
      </c>
    </row>
    <row r="15" spans="1:7" ht="19.5" customHeight="1" thickTop="1" thickBot="1">
      <c r="A15" s="4"/>
      <c r="B15" s="25"/>
      <c r="C15" s="9" t="s">
        <v>13</v>
      </c>
      <c r="D15" s="10">
        <v>125428</v>
      </c>
      <c r="E15" s="10">
        <v>4863</v>
      </c>
      <c r="F15" s="10">
        <v>4772</v>
      </c>
      <c r="G15" s="12">
        <v>472</v>
      </c>
    </row>
    <row r="16" spans="1:7" ht="19.5" customHeight="1" thickTop="1" thickBot="1">
      <c r="A16" s="4"/>
      <c r="B16" s="25"/>
      <c r="C16" s="9" t="s">
        <v>16</v>
      </c>
      <c r="D16" s="10">
        <v>38033</v>
      </c>
      <c r="E16" s="10">
        <v>2086</v>
      </c>
      <c r="F16" s="10">
        <v>1797</v>
      </c>
      <c r="G16" s="12">
        <v>314</v>
      </c>
    </row>
    <row r="17" spans="1:7" ht="19.5" customHeight="1" thickTop="1" thickBot="1">
      <c r="A17" s="2"/>
      <c r="B17" s="25"/>
      <c r="C17" s="21" t="s">
        <v>6</v>
      </c>
      <c r="D17" s="13">
        <f>SUM(D14:D16)</f>
        <v>388670</v>
      </c>
      <c r="E17" s="13">
        <f t="shared" ref="E17:G17" si="1">SUM(E14:E16)</f>
        <v>15671</v>
      </c>
      <c r="F17" s="13">
        <f t="shared" si="1"/>
        <v>14776</v>
      </c>
      <c r="G17" s="14">
        <f t="shared" si="1"/>
        <v>1691</v>
      </c>
    </row>
    <row r="18" spans="1:7" ht="19.5" customHeight="1" thickTop="1" thickBot="1">
      <c r="A18" s="1"/>
      <c r="B18" s="25" t="s">
        <v>18</v>
      </c>
      <c r="C18" s="9" t="s">
        <v>12</v>
      </c>
      <c r="D18" s="10">
        <v>89291</v>
      </c>
      <c r="E18" s="10">
        <v>2582</v>
      </c>
      <c r="F18" s="10">
        <v>5267</v>
      </c>
      <c r="G18" s="12">
        <v>200</v>
      </c>
    </row>
    <row r="19" spans="1:7" ht="19.5" customHeight="1" thickTop="1" thickBot="1">
      <c r="A19" s="1"/>
      <c r="B19" s="25"/>
      <c r="C19" s="9" t="s">
        <v>13</v>
      </c>
      <c r="D19" s="10">
        <v>90363</v>
      </c>
      <c r="E19" s="10">
        <v>2874</v>
      </c>
      <c r="F19" s="10">
        <v>6046</v>
      </c>
      <c r="G19" s="12">
        <v>283</v>
      </c>
    </row>
    <row r="20" spans="1:7" ht="19.5" customHeight="1" thickTop="1" thickBot="1">
      <c r="A20" s="1"/>
      <c r="B20" s="25"/>
      <c r="C20" s="9" t="s">
        <v>16</v>
      </c>
      <c r="D20" s="10">
        <v>16478</v>
      </c>
      <c r="E20" s="10">
        <v>677</v>
      </c>
      <c r="F20" s="10">
        <v>2002</v>
      </c>
      <c r="G20" s="12">
        <v>174</v>
      </c>
    </row>
    <row r="21" spans="1:7" ht="19.5" customHeight="1" thickTop="1" thickBot="1">
      <c r="A21" s="1"/>
      <c r="B21" s="25"/>
      <c r="C21" s="21" t="s">
        <v>6</v>
      </c>
      <c r="D21" s="13">
        <f>SUM(D18:D20)</f>
        <v>196132</v>
      </c>
      <c r="E21" s="13">
        <f t="shared" ref="E21:G21" si="2">SUM(E18:E20)</f>
        <v>6133</v>
      </c>
      <c r="F21" s="13">
        <f t="shared" si="2"/>
        <v>13315</v>
      </c>
      <c r="G21" s="14">
        <f t="shared" si="2"/>
        <v>657</v>
      </c>
    </row>
    <row r="22" spans="1:7" ht="19.5" customHeight="1" thickTop="1" thickBot="1">
      <c r="A22" s="1"/>
      <c r="B22" s="26" t="s">
        <v>19</v>
      </c>
      <c r="C22" s="15" t="s">
        <v>12</v>
      </c>
      <c r="D22" s="16">
        <f>+D18+D14+D10</f>
        <v>378114</v>
      </c>
      <c r="E22" s="16">
        <f t="shared" ref="E22:G22" si="3">+E18+E14+E10</f>
        <v>14130</v>
      </c>
      <c r="F22" s="16">
        <f t="shared" si="3"/>
        <v>16140</v>
      </c>
      <c r="G22" s="17">
        <f t="shared" si="3"/>
        <v>1834</v>
      </c>
    </row>
    <row r="23" spans="1:7" ht="19.5" customHeight="1" thickTop="1" thickBot="1">
      <c r="A23" s="1"/>
      <c r="B23" s="26"/>
      <c r="C23" s="15" t="s">
        <v>13</v>
      </c>
      <c r="D23" s="16">
        <f t="shared" ref="D23:G24" si="4">+D19+D15+D11</f>
        <v>243513</v>
      </c>
      <c r="E23" s="16">
        <f t="shared" si="4"/>
        <v>8922</v>
      </c>
      <c r="F23" s="16">
        <f t="shared" si="4"/>
        <v>11982</v>
      </c>
      <c r="G23" s="17">
        <f t="shared" si="4"/>
        <v>1005</v>
      </c>
    </row>
    <row r="24" spans="1:7" ht="19.5" customHeight="1" thickTop="1" thickBot="1">
      <c r="B24" s="26"/>
      <c r="C24" s="15" t="s">
        <v>16</v>
      </c>
      <c r="D24" s="16">
        <f t="shared" si="4"/>
        <v>71129</v>
      </c>
      <c r="E24" s="16">
        <f t="shared" si="4"/>
        <v>3918</v>
      </c>
      <c r="F24" s="16">
        <f t="shared" si="4"/>
        <v>4890</v>
      </c>
      <c r="G24" s="17">
        <f t="shared" si="4"/>
        <v>931</v>
      </c>
    </row>
    <row r="25" spans="1:7" ht="19.5" customHeight="1" thickTop="1" thickBot="1">
      <c r="B25" s="27"/>
      <c r="C25" s="20" t="s">
        <v>6</v>
      </c>
      <c r="D25" s="18">
        <f>SUM(D22:D24)</f>
        <v>692756</v>
      </c>
      <c r="E25" s="18">
        <f t="shared" ref="E25:G25" si="5">SUM(E22:E24)</f>
        <v>26970</v>
      </c>
      <c r="F25" s="18">
        <f t="shared" si="5"/>
        <v>33012</v>
      </c>
      <c r="G25" s="19">
        <f t="shared" si="5"/>
        <v>3770</v>
      </c>
    </row>
    <row r="26" spans="1:7" ht="19.5" customHeight="1" thickTop="1"/>
  </sheetData>
  <mergeCells count="10">
    <mergeCell ref="B1:G1"/>
    <mergeCell ref="B5:G5"/>
    <mergeCell ref="B6:G6"/>
    <mergeCell ref="B3:G3"/>
    <mergeCell ref="B2:G2"/>
    <mergeCell ref="B8:G8"/>
    <mergeCell ref="B10:B13"/>
    <mergeCell ref="B14:B17"/>
    <mergeCell ref="B18:B21"/>
    <mergeCell ref="B22:B25"/>
  </mergeCells>
  <phoneticPr fontId="0" type="noConversion"/>
  <printOptions horizontalCentered="1"/>
  <pageMargins left="0.78740157480314965" right="0.78740157480314965" top="0.98425196850393704" bottom="0.98425196850393704" header="0" footer="0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Sosten basica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lportillo</cp:lastModifiedBy>
  <cp:lastPrinted>2009-01-22T01:01:57Z</cp:lastPrinted>
  <dcterms:created xsi:type="dcterms:W3CDTF">2004-12-09T21:12:16Z</dcterms:created>
  <dcterms:modified xsi:type="dcterms:W3CDTF">2014-03-07T00:10:54Z</dcterms:modified>
</cp:coreProperties>
</file>